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5" windowWidth="20115" windowHeight="7560"/>
  </bookViews>
  <sheets>
    <sheet name="Sheet1" sheetId="8" r:id="rId1"/>
  </sheets>
  <calcPr calcId="145621"/>
</workbook>
</file>

<file path=xl/calcChain.xml><?xml version="1.0" encoding="utf-8"?>
<calcChain xmlns="http://schemas.openxmlformats.org/spreadsheetml/2006/main">
  <c r="C26" i="8" l="1"/>
  <c r="D26" i="8" l="1"/>
  <c r="G26" i="8" s="1"/>
  <c r="E26" i="8"/>
  <c r="F26" i="8"/>
  <c r="H26" i="8" l="1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6" i="8"/>
</calcChain>
</file>

<file path=xl/sharedStrings.xml><?xml version="1.0" encoding="utf-8"?>
<sst xmlns="http://schemas.openxmlformats.org/spreadsheetml/2006/main" count="32" uniqueCount="32">
  <si>
    <t>TOWN WISE E-PAYMENT STATUS</t>
  </si>
  <si>
    <t>Name of Discom:</t>
  </si>
  <si>
    <t>CSPDCL</t>
  </si>
  <si>
    <t>Month:</t>
  </si>
  <si>
    <t>S.No</t>
  </si>
  <si>
    <t>Name of Town</t>
  </si>
  <si>
    <t xml:space="preserve">Total Consumers (Nos) </t>
  </si>
  <si>
    <t>Consumers paying through E-Payment (Nos)</t>
  </si>
  <si>
    <t>Total Collection (Rs.)</t>
  </si>
  <si>
    <t>Collection through E-Payment (Rs.)</t>
  </si>
  <si>
    <t>% consumer</t>
  </si>
  <si>
    <t>% 
payment</t>
  </si>
  <si>
    <t>Ambikapur Town</t>
  </si>
  <si>
    <t>Bhatapara Town</t>
  </si>
  <si>
    <t>Bilaspur Town</t>
  </si>
  <si>
    <t>Champa Town</t>
  </si>
  <si>
    <t>Chirmiri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</si>
  <si>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</si>
  <si>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</si>
  <si>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</si>
  <si>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</si>
  <si>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</si>
  <si>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</si>
  <si>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Kawardha Town</t>
  </si>
  <si>
    <t>Korba Town</t>
  </si>
  <si>
    <t>Mahasamund Town</t>
  </si>
  <si>
    <t>Manendragarh Town</t>
  </si>
  <si>
    <t>Mungeli Town</t>
  </si>
  <si>
    <t>Naila Janjgir Town</t>
  </si>
  <si>
    <t>Raigarh Town</t>
  </si>
  <si>
    <t>Raipur Town</t>
  </si>
  <si>
    <t>Rajnandgaon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</si>
</sst>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1" fillId="2" borderId="2" xfId="0" applyFont="1" applyFill="1" applyBorder="1"/>
    <xf numFmtId="0" fontId="0" fillId="0" borderId="0" xfId="0" applyAlignment="1">
      <alignment horizontal="center"/>
    </xf>
    <xf numFmtId="0" fontId="5" fillId="2" borderId="2" xfId="0" applyFont="1" applyFill="1" applyBorder="1"/>
    <xf numFmtId="10" fontId="5" fillId="2" borderId="2" xfId="0" applyNumberFormat="1" applyFont="1" applyFill="1" applyBorder="1"/>
    <xf numFmtId="10" fontId="5" fillId="2" borderId="1" xfId="0" applyNumberFormat="1" applyFont="1" applyFill="1" applyBorder="1" applyAlignment="1">
      <alignment vertical="top"/>
    </xf>
    <xf numFmtId="17" fontId="3" fillId="0" borderId="0" xfId="0" applyNumberFormat="1" applyFont="1"/>
    <xf numFmtId="0" fontId="1" fillId="0" borderId="1" xfId="0" applyFont="1" applyBorder="1"/>
    <xf numFmtId="10" fontId="5" fillId="2" borderId="1" xfId="0" applyNumberFormat="1" applyFont="1" applyFill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I4" sqref="I4"/>
    </sheetView>
  </sheetViews>
  <sheetFormatPr defaultRowHeight="15" x14ac:dyDescent="0.25"/>
  <cols>
    <col min="1" max="1" width="9.28515625" style="8" customWidth="1"/>
    <col min="2" max="2" width="27" customWidth="1"/>
    <col min="3" max="3" width="15.140625" customWidth="1"/>
    <col min="4" max="4" width="16.5703125" customWidth="1"/>
    <col min="5" max="5" width="14.85546875" customWidth="1"/>
    <col min="6" max="6" width="16.42578125" customWidth="1"/>
    <col min="7" max="7" width="11.140625" customWidth="1"/>
    <col min="8" max="8" width="15.42578125" customWidth="1"/>
  </cols>
  <sheetData>
    <row r="1" spans="1:8" ht="18" x14ac:dyDescent="0.25">
      <c r="A1" s="15" t="s">
        <v>0</v>
      </c>
      <c r="B1" s="15"/>
      <c r="C1" s="15"/>
      <c r="D1" s="15"/>
      <c r="E1" s="15"/>
      <c r="F1" s="15"/>
      <c r="G1" s="15"/>
      <c r="H1" s="15"/>
    </row>
    <row r="2" spans="1:8" ht="18" x14ac:dyDescent="0.25">
      <c r="A2" s="1"/>
      <c r="B2" s="1"/>
      <c r="C2" s="1"/>
      <c r="D2" s="1"/>
      <c r="E2" s="1"/>
      <c r="F2" s="1"/>
      <c r="G2" s="1"/>
      <c r="H2" s="1"/>
    </row>
    <row r="3" spans="1:8" ht="15.75" x14ac:dyDescent="0.25">
      <c r="A3" s="2" t="s">
        <v>1</v>
      </c>
      <c r="B3" s="3"/>
      <c r="C3" s="3" t="s">
        <v>2</v>
      </c>
      <c r="D3" s="3"/>
      <c r="E3" s="3"/>
      <c r="F3" s="3"/>
      <c r="G3" s="3"/>
      <c r="H3" s="3"/>
    </row>
    <row r="4" spans="1:8" ht="15.75" x14ac:dyDescent="0.25">
      <c r="A4" s="2" t="s">
        <v>3</v>
      </c>
      <c r="B4" s="3"/>
      <c r="C4" s="12">
        <v>42767</v>
      </c>
      <c r="D4" s="3"/>
      <c r="E4" s="3"/>
      <c r="F4" s="3"/>
      <c r="G4" s="3"/>
      <c r="H4" s="3"/>
    </row>
    <row r="5" spans="1:8" ht="39.75" customHeight="1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6" t="s">
        <v>9</v>
      </c>
      <c r="G5" s="5" t="s">
        <v>10</v>
      </c>
      <c r="H5" s="5" t="s">
        <v>11</v>
      </c>
    </row>
    <row r="6" spans="1:8" ht="15.75" x14ac:dyDescent="0.25">
      <c r="A6" s="4">
        <v>1</v>
      </c>
      <c r="B6" s="7" t="s">
        <v>12</v>
      </c>
      <c r="C6" s="9">
        <v>11778</v>
      </c>
      <c r="D6" s="9">
        <v>2328</v>
      </c>
      <c r="E6" s="9">
        <v>24653124.199999999</v>
      </c>
      <c r="F6" s="9">
        <v>6687973</v>
      </c>
      <c r="G6" s="10">
        <f t="shared" ref="G6:G26" si="0">D6/C6</f>
        <v>0.19765664798777383</v>
      </c>
      <c r="H6" s="11">
        <f t="shared" ref="H6:H26" si="1">F6/E6</f>
        <v>0.27128298002895718</v>
      </c>
    </row>
    <row r="7" spans="1:8" ht="15.75" x14ac:dyDescent="0.25">
      <c r="A7" s="4">
        <v>2</v>
      </c>
      <c r="B7" s="7" t="s">
        <v>13</v>
      </c>
      <c r="C7" s="9">
        <v>5667</v>
      </c>
      <c r="D7" s="9">
        <v>392</v>
      </c>
      <c r="E7" s="9">
        <v>13344371</v>
      </c>
      <c r="F7" s="9">
        <v>1195679</v>
      </c>
      <c r="G7" s="10">
        <f t="shared" si="0"/>
        <v>6.917240162343391E-2</v>
      </c>
      <c r="H7" s="11">
        <f t="shared" si="1"/>
        <v>8.9601750430949506E-2</v>
      </c>
    </row>
    <row r="8" spans="1:8" ht="15.75" x14ac:dyDescent="0.25">
      <c r="A8" s="4">
        <v>3</v>
      </c>
      <c r="B8" s="7" t="s">
        <v>14</v>
      </c>
      <c r="C8" s="9">
        <v>43274</v>
      </c>
      <c r="D8" s="9">
        <v>5101</v>
      </c>
      <c r="E8" s="9">
        <v>87240797.200000003</v>
      </c>
      <c r="F8" s="9">
        <v>18218214</v>
      </c>
      <c r="G8" s="10">
        <f t="shared" si="0"/>
        <v>0.11787678513657161</v>
      </c>
      <c r="H8" s="11">
        <f t="shared" si="1"/>
        <v>0.20882677124367222</v>
      </c>
    </row>
    <row r="9" spans="1:8" ht="15.75" x14ac:dyDescent="0.25">
      <c r="A9" s="4">
        <v>4</v>
      </c>
      <c r="B9" s="7" t="s">
        <v>15</v>
      </c>
      <c r="C9" s="9">
        <v>2662</v>
      </c>
      <c r="D9" s="9">
        <v>179</v>
      </c>
      <c r="E9" s="9">
        <v>8425807</v>
      </c>
      <c r="F9" s="9">
        <v>848627</v>
      </c>
      <c r="G9" s="10">
        <f t="shared" si="0"/>
        <v>6.7242674680691214E-2</v>
      </c>
      <c r="H9" s="11">
        <f t="shared" si="1"/>
        <v>0.10071759298545528</v>
      </c>
    </row>
    <row r="10" spans="1:8" ht="15.75" x14ac:dyDescent="0.25">
      <c r="A10" s="4">
        <v>5</v>
      </c>
      <c r="B10" s="7" t="s">
        <v>16</v>
      </c>
      <c r="C10" s="9">
        <v>1472</v>
      </c>
      <c r="D10" s="9">
        <v>57</v>
      </c>
      <c r="E10" s="9">
        <v>2424532</v>
      </c>
      <c r="F10" s="9">
        <v>588910</v>
      </c>
      <c r="G10" s="10">
        <f t="shared" si="0"/>
        <v>3.872282608695652E-2</v>
      </c>
      <c r="H10" s="11">
        <f t="shared" si="1"/>
        <v>0.24289636102967502</v>
      </c>
    </row>
    <row r="11" spans="1:8" ht="15.75" x14ac:dyDescent="0.25">
      <c r="A11" s="4">
        <v>6</v>
      </c>
      <c r="B11" s="7" t="s">
        <v>17</v>
      </c>
      <c r="C11" s="9">
        <v>3928</v>
      </c>
      <c r="D11" s="9">
        <v>225</v>
      </c>
      <c r="E11" s="9">
        <v>2881414</v>
      </c>
      <c r="F11" s="9">
        <v>363670</v>
      </c>
      <c r="G11" s="10">
        <f t="shared" si="0"/>
        <v>5.7281059063136457E-2</v>
      </c>
      <c r="H11" s="11">
        <f t="shared" si="1"/>
        <v>0.12621233880310154</v>
      </c>
    </row>
    <row r="12" spans="1:8" ht="15.75" x14ac:dyDescent="0.25">
      <c r="A12" s="4">
        <v>7</v>
      </c>
      <c r="B12" s="7" t="s">
        <v>18</v>
      </c>
      <c r="C12" s="9">
        <v>12138</v>
      </c>
      <c r="D12" s="9">
        <v>1005</v>
      </c>
      <c r="E12" s="9">
        <v>16761833</v>
      </c>
      <c r="F12" s="9">
        <v>2951190</v>
      </c>
      <c r="G12" s="10">
        <f t="shared" si="0"/>
        <v>8.2797825012357884E-2</v>
      </c>
      <c r="H12" s="11">
        <f t="shared" si="1"/>
        <v>0.17606606628284627</v>
      </c>
    </row>
    <row r="13" spans="1:8" ht="15.75" x14ac:dyDescent="0.25">
      <c r="A13" s="4">
        <v>8</v>
      </c>
      <c r="B13" s="7" t="s">
        <v>19</v>
      </c>
      <c r="C13" s="9">
        <v>5402</v>
      </c>
      <c r="D13" s="9">
        <v>84</v>
      </c>
      <c r="E13" s="9">
        <v>5469637.25</v>
      </c>
      <c r="F13" s="9">
        <v>600290</v>
      </c>
      <c r="G13" s="10">
        <f t="shared" si="0"/>
        <v>1.554979637171418E-2</v>
      </c>
      <c r="H13" s="11">
        <f t="shared" si="1"/>
        <v>0.10974950852545112</v>
      </c>
    </row>
    <row r="14" spans="1:8" ht="15.75" x14ac:dyDescent="0.25">
      <c r="A14" s="4">
        <v>9</v>
      </c>
      <c r="B14" s="7" t="s">
        <v>20</v>
      </c>
      <c r="C14" s="9">
        <v>104962</v>
      </c>
      <c r="D14" s="9">
        <v>14801</v>
      </c>
      <c r="E14" s="9">
        <v>143736078.74000001</v>
      </c>
      <c r="F14" s="9">
        <v>28301740</v>
      </c>
      <c r="G14" s="10">
        <f t="shared" si="0"/>
        <v>0.14101293801566281</v>
      </c>
      <c r="H14" s="11">
        <f t="shared" si="1"/>
        <v>0.19690073813126757</v>
      </c>
    </row>
    <row r="15" spans="1:8" ht="15.75" x14ac:dyDescent="0.25">
      <c r="A15" s="4">
        <v>10</v>
      </c>
      <c r="B15" s="7" t="s">
        <v>21</v>
      </c>
      <c r="C15" s="9">
        <v>15095</v>
      </c>
      <c r="D15" s="9">
        <v>1225</v>
      </c>
      <c r="E15" s="9">
        <v>22064054</v>
      </c>
      <c r="F15" s="9">
        <v>2647737</v>
      </c>
      <c r="G15" s="10">
        <f t="shared" si="0"/>
        <v>8.1152699569393832E-2</v>
      </c>
      <c r="H15" s="11">
        <f t="shared" si="1"/>
        <v>0.12000228969707924</v>
      </c>
    </row>
    <row r="16" spans="1:8" ht="15.75" x14ac:dyDescent="0.25">
      <c r="A16" s="4">
        <v>11</v>
      </c>
      <c r="B16" s="7" t="s">
        <v>22</v>
      </c>
      <c r="C16" s="9">
        <v>5338</v>
      </c>
      <c r="D16" s="9">
        <v>229</v>
      </c>
      <c r="E16" s="9">
        <v>6619852</v>
      </c>
      <c r="F16" s="9">
        <v>1199340</v>
      </c>
      <c r="G16" s="10">
        <f t="shared" si="0"/>
        <v>4.2899962532783817E-2</v>
      </c>
      <c r="H16" s="11">
        <f t="shared" si="1"/>
        <v>0.1811732346886305</v>
      </c>
    </row>
    <row r="17" spans="1:8" ht="15.75" x14ac:dyDescent="0.25">
      <c r="A17" s="4">
        <v>12</v>
      </c>
      <c r="B17" s="7" t="s">
        <v>23</v>
      </c>
      <c r="C17" s="9">
        <v>7265</v>
      </c>
      <c r="D17" s="9">
        <v>176</v>
      </c>
      <c r="E17" s="9">
        <v>10019361.220000001</v>
      </c>
      <c r="F17" s="9">
        <v>679206</v>
      </c>
      <c r="G17" s="10">
        <f t="shared" si="0"/>
        <v>2.4225739848589126E-2</v>
      </c>
      <c r="H17" s="11">
        <f t="shared" si="1"/>
        <v>6.7789351545107776E-2</v>
      </c>
    </row>
    <row r="18" spans="1:8" ht="15.75" x14ac:dyDescent="0.25">
      <c r="A18" s="4">
        <v>13</v>
      </c>
      <c r="B18" s="7" t="s">
        <v>24</v>
      </c>
      <c r="C18" s="9">
        <v>14552</v>
      </c>
      <c r="D18" s="9">
        <v>2891</v>
      </c>
      <c r="E18" s="9">
        <v>38670685.399999999</v>
      </c>
      <c r="F18" s="9">
        <v>7882811</v>
      </c>
      <c r="G18" s="10">
        <f t="shared" si="0"/>
        <v>0.19866684991753711</v>
      </c>
      <c r="H18" s="11">
        <f t="shared" si="1"/>
        <v>0.20384461559090961</v>
      </c>
    </row>
    <row r="19" spans="1:8" ht="15.75" x14ac:dyDescent="0.25">
      <c r="A19" s="4">
        <v>14</v>
      </c>
      <c r="B19" s="7" t="s">
        <v>25</v>
      </c>
      <c r="C19" s="9">
        <v>9028</v>
      </c>
      <c r="D19" s="9">
        <v>261</v>
      </c>
      <c r="E19" s="9">
        <v>12607505</v>
      </c>
      <c r="F19" s="9">
        <v>1671000</v>
      </c>
      <c r="G19" s="10">
        <f t="shared" si="0"/>
        <v>2.891005759858219E-2</v>
      </c>
      <c r="H19" s="11">
        <f t="shared" si="1"/>
        <v>0.13254010210584885</v>
      </c>
    </row>
    <row r="20" spans="1:8" ht="15.75" x14ac:dyDescent="0.25">
      <c r="A20" s="4">
        <v>15</v>
      </c>
      <c r="B20" s="7" t="s">
        <v>26</v>
      </c>
      <c r="C20" s="9">
        <v>5293</v>
      </c>
      <c r="D20" s="9">
        <v>177</v>
      </c>
      <c r="E20" s="9">
        <v>8072704.7999999998</v>
      </c>
      <c r="F20" s="9">
        <v>1255150</v>
      </c>
      <c r="G20" s="10">
        <f t="shared" si="0"/>
        <v>3.3440392971849614E-2</v>
      </c>
      <c r="H20" s="11">
        <f t="shared" si="1"/>
        <v>0.15548072561751547</v>
      </c>
    </row>
    <row r="21" spans="1:8" ht="15.75" x14ac:dyDescent="0.25">
      <c r="A21" s="4">
        <v>16</v>
      </c>
      <c r="B21" s="7" t="s">
        <v>27</v>
      </c>
      <c r="C21" s="9">
        <v>3546</v>
      </c>
      <c r="D21" s="9">
        <v>590</v>
      </c>
      <c r="E21" s="9">
        <v>9438060</v>
      </c>
      <c r="F21" s="9">
        <v>2171730</v>
      </c>
      <c r="G21" s="10">
        <f t="shared" si="0"/>
        <v>0.16638465877044556</v>
      </c>
      <c r="H21" s="11">
        <f t="shared" si="1"/>
        <v>0.23010343227315783</v>
      </c>
    </row>
    <row r="22" spans="1:8" ht="15.75" x14ac:dyDescent="0.25">
      <c r="A22" s="4">
        <v>17</v>
      </c>
      <c r="B22" s="7" t="s">
        <v>28</v>
      </c>
      <c r="C22" s="9">
        <v>5624</v>
      </c>
      <c r="D22" s="9">
        <v>785</v>
      </c>
      <c r="E22" s="9">
        <v>9121786.6400000006</v>
      </c>
      <c r="F22" s="9">
        <v>1540060</v>
      </c>
      <c r="G22" s="10">
        <f t="shared" si="0"/>
        <v>0.13958036984352773</v>
      </c>
      <c r="H22" s="11">
        <f t="shared" si="1"/>
        <v>0.16883315306309335</v>
      </c>
    </row>
    <row r="23" spans="1:8" ht="15.75" x14ac:dyDescent="0.25">
      <c r="A23" s="4">
        <v>18</v>
      </c>
      <c r="B23" s="7" t="s">
        <v>29</v>
      </c>
      <c r="C23" s="9">
        <v>12366</v>
      </c>
      <c r="D23" s="9">
        <v>3883</v>
      </c>
      <c r="E23" s="9">
        <v>20941259.240000002</v>
      </c>
      <c r="F23" s="9">
        <v>8373133</v>
      </c>
      <c r="G23" s="10">
        <f t="shared" si="0"/>
        <v>0.31400614588387515</v>
      </c>
      <c r="H23" s="11">
        <f t="shared" si="1"/>
        <v>0.39983904043394092</v>
      </c>
    </row>
    <row r="24" spans="1:8" ht="15.75" x14ac:dyDescent="0.25">
      <c r="A24" s="4">
        <v>19</v>
      </c>
      <c r="B24" s="7" t="s">
        <v>30</v>
      </c>
      <c r="C24" s="9">
        <v>162202</v>
      </c>
      <c r="D24" s="9">
        <v>21231</v>
      </c>
      <c r="E24" s="9">
        <v>342216780.22000003</v>
      </c>
      <c r="F24" s="9">
        <v>50586023</v>
      </c>
      <c r="G24" s="10">
        <f t="shared" si="0"/>
        <v>0.13089234411412928</v>
      </c>
      <c r="H24" s="11">
        <f t="shared" si="1"/>
        <v>0.14781865157950436</v>
      </c>
    </row>
    <row r="25" spans="1:8" ht="15.75" x14ac:dyDescent="0.25">
      <c r="A25" s="4">
        <v>20</v>
      </c>
      <c r="B25" s="7" t="s">
        <v>31</v>
      </c>
      <c r="C25" s="9">
        <v>16058</v>
      </c>
      <c r="D25" s="9">
        <v>1935</v>
      </c>
      <c r="E25" s="9">
        <v>24701653</v>
      </c>
      <c r="F25" s="9">
        <v>4307099</v>
      </c>
      <c r="G25" s="10">
        <f t="shared" si="0"/>
        <v>0.12050068501681405</v>
      </c>
      <c r="H25" s="11">
        <f t="shared" si="1"/>
        <v>0.17436480870328799</v>
      </c>
    </row>
    <row r="26" spans="1:8" ht="15.75" x14ac:dyDescent="0.25">
      <c r="C26" s="13">
        <f>SUM(C6:C25)</f>
        <v>447650</v>
      </c>
      <c r="D26" s="13">
        <f t="shared" ref="D26:F26" si="2">SUM(D6:D25)</f>
        <v>57555</v>
      </c>
      <c r="E26" s="13">
        <f t="shared" si="2"/>
        <v>809411295.91000009</v>
      </c>
      <c r="F26" s="13">
        <f t="shared" si="2"/>
        <v>142069582</v>
      </c>
      <c r="G26" s="14">
        <f t="shared" si="0"/>
        <v>0.12857142857142856</v>
      </c>
      <c r="H26" s="11">
        <f t="shared" si="1"/>
        <v>0.17552211430441536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HCL Infosystems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93326690</dc:creator>
  <cp:lastModifiedBy>Rajiv Sahu</cp:lastModifiedBy>
  <dcterms:created xsi:type="dcterms:W3CDTF">2016-08-29T05:24:42Z</dcterms:created>
  <dcterms:modified xsi:type="dcterms:W3CDTF">2017-03-24T05:57:32Z</dcterms:modified>
</cp:coreProperties>
</file>